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EL. PREMIATI PER PREMIAZ." sheetId="1" r:id="rId1"/>
  </sheets>
  <calcPr calcId="145621"/>
</workbook>
</file>

<file path=xl/calcChain.xml><?xml version="1.0" encoding="utf-8"?>
<calcChain xmlns="http://schemas.openxmlformats.org/spreadsheetml/2006/main">
  <c r="I32" i="1" l="1"/>
  <c r="H32" i="1"/>
  <c r="I31" i="1"/>
  <c r="H30" i="1"/>
  <c r="I30" i="1" s="1"/>
  <c r="I25" i="1"/>
  <c r="H25" i="1"/>
  <c r="I24" i="1"/>
  <c r="I23" i="1"/>
  <c r="H23" i="1"/>
  <c r="I18" i="1"/>
  <c r="I17" i="1"/>
  <c r="I16" i="1"/>
  <c r="G16" i="1"/>
  <c r="G11" i="1"/>
  <c r="I11" i="1" s="1"/>
  <c r="I10" i="1"/>
  <c r="I9" i="1"/>
  <c r="H9" i="1"/>
</calcChain>
</file>

<file path=xl/sharedStrings.xml><?xml version="1.0" encoding="utf-8"?>
<sst xmlns="http://schemas.openxmlformats.org/spreadsheetml/2006/main" count="29" uniqueCount="23">
  <si>
    <t>CAMPIONATO TOSCANO MOTORAID   2023</t>
  </si>
  <si>
    <r>
      <t xml:space="preserve">Classifica  Categoria  </t>
    </r>
    <r>
      <rPr>
        <b/>
        <sz val="14"/>
        <rFont val="BankGothic Lt BT"/>
        <family val="2"/>
      </rPr>
      <t>"ME"</t>
    </r>
    <r>
      <rPr>
        <sz val="14"/>
        <rFont val="BankGothic Lt BT"/>
        <family val="2"/>
      </rPr>
      <t xml:space="preserve">  </t>
    </r>
  </si>
  <si>
    <t xml:space="preserve"> Acquafresca Bruno</t>
  </si>
  <si>
    <t>LIVORNO</t>
  </si>
  <si>
    <t xml:space="preserve"> Magnani Franco</t>
  </si>
  <si>
    <t>GUZZI EMPOLI</t>
  </si>
  <si>
    <t xml:space="preserve"> Franchi Sauro</t>
  </si>
  <si>
    <t>VADA</t>
  </si>
  <si>
    <r>
      <t xml:space="preserve">Classifica  Categoria  </t>
    </r>
    <r>
      <rPr>
        <b/>
        <sz val="14"/>
        <rFont val="BankGothic Lt BT"/>
        <family val="2"/>
      </rPr>
      <t>"MM"</t>
    </r>
    <r>
      <rPr>
        <sz val="14"/>
        <rFont val="BankGothic Lt BT"/>
        <family val="2"/>
      </rPr>
      <t xml:space="preserve">  </t>
    </r>
  </si>
  <si>
    <t xml:space="preserve"> Filippi Gabriele</t>
  </si>
  <si>
    <t xml:space="preserve"> Mariotti Alessandro</t>
  </si>
  <si>
    <t>VC PISA</t>
  </si>
  <si>
    <t xml:space="preserve"> Benedettini Riccardo</t>
  </si>
  <si>
    <t>PISA</t>
  </si>
  <si>
    <r>
      <t xml:space="preserve">Classifica  Categoria  </t>
    </r>
    <r>
      <rPr>
        <b/>
        <sz val="14"/>
        <rFont val="BankGothic Lt BT"/>
        <family val="2"/>
      </rPr>
      <t>"SE"</t>
    </r>
    <r>
      <rPr>
        <sz val="14"/>
        <rFont val="BankGothic Lt BT"/>
        <family val="2"/>
      </rPr>
      <t xml:space="preserve">  </t>
    </r>
  </si>
  <si>
    <t xml:space="preserve"> Innocenti Minuti Valter</t>
  </si>
  <si>
    <t>ALTA VALDELSA</t>
  </si>
  <si>
    <t xml:space="preserve"> Vatteroni Gian Piero</t>
  </si>
  <si>
    <t>Corsi Lorenzo</t>
  </si>
  <si>
    <r>
      <t xml:space="preserve">Classifica  Categoria  </t>
    </r>
    <r>
      <rPr>
        <b/>
        <sz val="14"/>
        <rFont val="BankGothic Lt BT"/>
        <family val="2"/>
      </rPr>
      <t>"SM"</t>
    </r>
    <r>
      <rPr>
        <sz val="14"/>
        <rFont val="BankGothic Lt BT"/>
        <family val="2"/>
      </rPr>
      <t xml:space="preserve">  </t>
    </r>
  </si>
  <si>
    <t xml:space="preserve"> Caccamisi Franco</t>
  </si>
  <si>
    <t xml:space="preserve"> Menciassi Alberto</t>
  </si>
  <si>
    <t xml:space="preserve"> Benedetti 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</si>
</sst>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</font>
    <font>
      <b/>
      <sz val="14"/>
      <name val="Arial"/>
      <family val="2"/>
    </font>
    <font>
      <sz val="14"/>
      <name val="BankGothic Lt BT"/>
      <family val="2"/>
    </font>
    <font>
      <b/>
      <sz val="11"/>
      <color rgb="FFFF0000"/>
      <name val="Arial"/>
      <family val="2"/>
    </font>
    <font>
      <b/>
      <sz val="14"/>
      <name val="BankGothic Lt BT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/>
    <xf numFmtId="49" fontId="5" fillId="2" borderId="10" xfId="0" applyNumberFormat="1" applyFont="1" applyFill="1" applyBorder="1" applyAlignment="1">
      <alignment horizontal="left" vertical="center"/>
    </xf>
    <xf numFmtId="49" fontId="0" fillId="2" borderId="11" xfId="0" applyNumberForma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552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workbookViewId="0">
      <selection activeCell="N16" sqref="N16"/>
    </sheetView>
  </sheetViews>
  <sheetFormatPr defaultRowHeight="12.75"/>
  <sheetData>
    <row r="2" spans="1:15" s="2" customFormat="1" ht="12.75" customHeight="1" thickBot="1">
      <c r="A2" s="1"/>
      <c r="B2" s="1"/>
      <c r="C2" s="1"/>
    </row>
    <row r="3" spans="1:15" s="2" customFormat="1" ht="18" customHeight="1">
      <c r="A3" s="32"/>
      <c r="B3" s="3"/>
      <c r="C3" s="4"/>
      <c r="D3" s="5"/>
      <c r="E3" s="5"/>
      <c r="F3" s="5"/>
      <c r="G3" s="5"/>
      <c r="H3" s="5"/>
      <c r="I3" s="6"/>
    </row>
    <row r="4" spans="1:15" s="2" customFormat="1" ht="24" customHeight="1" thickBot="1">
      <c r="A4" s="33"/>
      <c r="B4" s="7" t="s">
        <v>0</v>
      </c>
      <c r="C4" s="8"/>
      <c r="D4" s="9"/>
      <c r="E4" s="9"/>
      <c r="F4" s="9"/>
      <c r="G4" s="9"/>
      <c r="H4" s="9"/>
      <c r="I4" s="10"/>
    </row>
    <row r="5" spans="1:15" s="2" customFormat="1" ht="24" customHeight="1">
      <c r="A5" s="34"/>
      <c r="B5" s="11"/>
      <c r="C5" s="11"/>
      <c r="D5" s="11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</row>
    <row r="6" spans="1:1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5" ht="18">
      <c r="B7" s="11" t="s">
        <v>1</v>
      </c>
      <c r="C7" s="14"/>
      <c r="D7" s="14"/>
      <c r="E7" s="14"/>
      <c r="F7" s="14"/>
      <c r="G7" s="14"/>
      <c r="H7" s="14"/>
      <c r="I7" s="14"/>
      <c r="J7" s="14"/>
      <c r="K7" s="14"/>
    </row>
    <row r="8" spans="1:15" ht="26.25" customHeight="1">
      <c r="C8" s="14"/>
      <c r="D8" s="14"/>
      <c r="E8" s="14"/>
      <c r="F8" s="14"/>
      <c r="G8" s="14"/>
      <c r="H8" s="14"/>
      <c r="I8" s="14"/>
      <c r="J8" s="14"/>
      <c r="K8" s="14"/>
    </row>
    <row r="9" spans="1:15" ht="26.25" customHeight="1">
      <c r="A9" s="15" t="s">
        <v>2</v>
      </c>
      <c r="B9" s="16"/>
      <c r="C9" s="17" t="s">
        <v>3</v>
      </c>
      <c r="D9" s="18">
        <v>20</v>
      </c>
      <c r="E9" s="18">
        <v>20</v>
      </c>
      <c r="F9" s="18">
        <v>20</v>
      </c>
      <c r="G9" s="18">
        <v>20</v>
      </c>
      <c r="H9" s="19">
        <f>20-20</f>
        <v>0</v>
      </c>
      <c r="I9" s="20">
        <f t="shared" ref="I9:I11" si="0">SUM(D9:H9)</f>
        <v>80</v>
      </c>
      <c r="J9" s="14"/>
      <c r="K9" s="14"/>
    </row>
    <row r="10" spans="1:15" ht="26.25" customHeight="1">
      <c r="A10" s="15" t="s">
        <v>4</v>
      </c>
      <c r="B10" s="16"/>
      <c r="C10" s="17" t="s">
        <v>5</v>
      </c>
      <c r="D10" s="18">
        <v>13</v>
      </c>
      <c r="E10" s="18">
        <v>17</v>
      </c>
      <c r="F10" s="18">
        <v>15</v>
      </c>
      <c r="G10" s="18">
        <v>17</v>
      </c>
      <c r="H10" s="18"/>
      <c r="I10" s="20">
        <f t="shared" si="0"/>
        <v>62</v>
      </c>
    </row>
    <row r="11" spans="1:15" ht="26.25" customHeight="1">
      <c r="A11" s="15" t="s">
        <v>6</v>
      </c>
      <c r="B11" s="21"/>
      <c r="C11" s="17" t="s">
        <v>7</v>
      </c>
      <c r="D11" s="18">
        <v>11</v>
      </c>
      <c r="E11" s="18">
        <v>13</v>
      </c>
      <c r="F11" s="18">
        <v>17</v>
      </c>
      <c r="G11" s="22">
        <f>11-11</f>
        <v>0</v>
      </c>
      <c r="H11" s="23">
        <v>17</v>
      </c>
      <c r="I11" s="20">
        <f t="shared" si="0"/>
        <v>58</v>
      </c>
    </row>
    <row r="12" spans="1:15" ht="26.25" customHeight="1"/>
    <row r="13" spans="1:15" ht="26.25" customHeight="1"/>
    <row r="14" spans="1:15" ht="26.25" customHeight="1">
      <c r="B14" s="11" t="s">
        <v>8</v>
      </c>
    </row>
    <row r="15" spans="1:15" ht="26.25" customHeight="1"/>
    <row r="16" spans="1:15" ht="26.25" customHeight="1">
      <c r="A16" s="15" t="s">
        <v>9</v>
      </c>
      <c r="B16" s="16"/>
      <c r="C16" s="17" t="s">
        <v>3</v>
      </c>
      <c r="D16" s="18">
        <v>17</v>
      </c>
      <c r="E16" s="18">
        <v>20</v>
      </c>
      <c r="F16" s="18">
        <v>20</v>
      </c>
      <c r="G16" s="19">
        <f>17-17</f>
        <v>0</v>
      </c>
      <c r="H16" s="18">
        <v>20</v>
      </c>
      <c r="I16" s="20">
        <f t="shared" ref="I16:I18" si="1">SUM(D16:H16)</f>
        <v>77</v>
      </c>
    </row>
    <row r="17" spans="1:9" ht="26.25" customHeight="1">
      <c r="A17" s="15" t="s">
        <v>10</v>
      </c>
      <c r="B17" s="16"/>
      <c r="C17" s="18" t="s">
        <v>11</v>
      </c>
      <c r="D17" s="18">
        <v>15</v>
      </c>
      <c r="E17" s="18">
        <v>17</v>
      </c>
      <c r="F17" s="18"/>
      <c r="G17" s="18">
        <v>20</v>
      </c>
      <c r="H17" s="18">
        <v>15</v>
      </c>
      <c r="I17" s="20">
        <f t="shared" si="1"/>
        <v>67</v>
      </c>
    </row>
    <row r="18" spans="1:9" ht="26.25" customHeight="1">
      <c r="A18" s="15" t="s">
        <v>12</v>
      </c>
      <c r="B18" s="16"/>
      <c r="C18" s="17" t="s">
        <v>13</v>
      </c>
      <c r="D18" s="18">
        <v>13</v>
      </c>
      <c r="E18" s="18">
        <v>15</v>
      </c>
      <c r="F18" s="18">
        <v>13</v>
      </c>
      <c r="G18" s="23">
        <v>9</v>
      </c>
      <c r="H18" s="23"/>
      <c r="I18" s="20">
        <f t="shared" si="1"/>
        <v>50</v>
      </c>
    </row>
    <row r="19" spans="1:9" ht="26.25" customHeight="1">
      <c r="A19" s="24"/>
      <c r="B19" s="25"/>
      <c r="C19" s="26"/>
      <c r="D19" s="27"/>
      <c r="E19" s="27"/>
      <c r="F19" s="27"/>
      <c r="G19" s="27"/>
      <c r="H19" s="27"/>
      <c r="I19" s="28"/>
    </row>
    <row r="20" spans="1:9" ht="26.25" customHeight="1"/>
    <row r="21" spans="1:9" ht="26.25" customHeight="1">
      <c r="B21" s="11" t="s">
        <v>14</v>
      </c>
    </row>
    <row r="22" spans="1:9" ht="26.25" customHeight="1"/>
    <row r="23" spans="1:9" ht="26.25" customHeight="1">
      <c r="A23" s="15" t="s">
        <v>15</v>
      </c>
      <c r="B23" s="16"/>
      <c r="C23" s="29" t="s">
        <v>16</v>
      </c>
      <c r="D23" s="18">
        <v>20</v>
      </c>
      <c r="E23" s="18">
        <v>20</v>
      </c>
      <c r="F23" s="18">
        <v>10</v>
      </c>
      <c r="G23" s="18">
        <v>15</v>
      </c>
      <c r="H23" s="19">
        <f>10-10</f>
        <v>0</v>
      </c>
      <c r="I23" s="20">
        <f t="shared" ref="I23:I25" si="2">SUM(D23:H23)</f>
        <v>65</v>
      </c>
    </row>
    <row r="24" spans="1:9" ht="26.25" customHeight="1">
      <c r="A24" s="15" t="s">
        <v>17</v>
      </c>
      <c r="B24" s="16"/>
      <c r="C24" s="17" t="s">
        <v>11</v>
      </c>
      <c r="D24" s="18">
        <v>13</v>
      </c>
      <c r="E24" s="18">
        <v>15</v>
      </c>
      <c r="F24" s="30">
        <v>8.5</v>
      </c>
      <c r="G24" s="18">
        <v>20</v>
      </c>
      <c r="H24" s="18"/>
      <c r="I24" s="31">
        <f t="shared" si="2"/>
        <v>56.5</v>
      </c>
    </row>
    <row r="25" spans="1:9" ht="26.25" customHeight="1">
      <c r="A25" s="15" t="s">
        <v>18</v>
      </c>
      <c r="B25" s="16"/>
      <c r="C25" s="29" t="s">
        <v>16</v>
      </c>
      <c r="D25" s="18">
        <v>15</v>
      </c>
      <c r="E25" s="18">
        <v>13</v>
      </c>
      <c r="F25" s="30">
        <v>7.5</v>
      </c>
      <c r="G25" s="23">
        <v>13</v>
      </c>
      <c r="H25" s="22">
        <f>6.5-6.5</f>
        <v>0</v>
      </c>
      <c r="I25" s="31">
        <f t="shared" si="2"/>
        <v>48.5</v>
      </c>
    </row>
    <row r="26" spans="1:9" ht="26.25" customHeight="1"/>
    <row r="27" spans="1:9" ht="26.25" customHeight="1"/>
    <row r="28" spans="1:9" ht="26.25" customHeight="1">
      <c r="B28" s="11" t="s">
        <v>19</v>
      </c>
    </row>
    <row r="29" spans="1:9" ht="26.25" customHeight="1"/>
    <row r="30" spans="1:9" ht="26.25" customHeight="1">
      <c r="A30" s="15" t="s">
        <v>20</v>
      </c>
      <c r="B30" s="16"/>
      <c r="C30" s="17" t="s">
        <v>11</v>
      </c>
      <c r="D30" s="18">
        <v>17</v>
      </c>
      <c r="E30" s="18">
        <v>20</v>
      </c>
      <c r="F30" s="18">
        <v>20</v>
      </c>
      <c r="G30" s="18">
        <v>20</v>
      </c>
      <c r="H30" s="19">
        <f>15-15</f>
        <v>0</v>
      </c>
      <c r="I30" s="20">
        <f t="shared" ref="I30:I32" si="3">SUM(D30:H30)</f>
        <v>77</v>
      </c>
    </row>
    <row r="31" spans="1:9" ht="26.25" customHeight="1">
      <c r="A31" s="15" t="s">
        <v>21</v>
      </c>
      <c r="B31" s="16"/>
      <c r="C31" s="17" t="s">
        <v>11</v>
      </c>
      <c r="D31" s="18">
        <v>20</v>
      </c>
      <c r="E31" s="18">
        <v>17</v>
      </c>
      <c r="F31" s="18"/>
      <c r="G31" s="18">
        <v>17</v>
      </c>
      <c r="H31" s="18">
        <v>9</v>
      </c>
      <c r="I31" s="20">
        <f t="shared" si="3"/>
        <v>63</v>
      </c>
    </row>
    <row r="32" spans="1:9" ht="26.25" customHeight="1">
      <c r="A32" s="15" t="s">
        <v>22</v>
      </c>
      <c r="B32" s="16"/>
      <c r="C32" s="17" t="s">
        <v>11</v>
      </c>
      <c r="D32" s="18">
        <v>15</v>
      </c>
      <c r="E32" s="18">
        <v>13</v>
      </c>
      <c r="F32" s="18">
        <v>13</v>
      </c>
      <c r="G32" s="23">
        <v>15</v>
      </c>
      <c r="H32" s="22">
        <f>11-11</f>
        <v>0</v>
      </c>
      <c r="I32" s="20">
        <f t="shared" si="3"/>
        <v>56</v>
      </c>
    </row>
    <row r="33" ht="26.25" customHeight="1"/>
    <row r="34" ht="26.25" customHeight="1"/>
    <row r="35" ht="26.25" customHeight="1"/>
  </sheetData>
  <mergeCells count="1">
    <mergeCell ref="A3:A5"/>
  </mergeCells>
  <pageMargins left="0.59055118110236227" right="0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EL. PREMIATI PER PREMIAZ.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2023-10-30T17:55:01Z</dcterms:created>
  <dcterms:modified xsi:type="dcterms:W3CDTF">2023-10-30T17:57:33Z</dcterms:modified>
</cp:coreProperties>
</file>